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995" tabRatio="796"/>
  </bookViews>
  <sheets>
    <sheet name="수익자부담" sheetId="3" r:id="rId1"/>
  </sheets>
  <calcPr calcId="125725"/>
</workbook>
</file>

<file path=xl/calcChain.xml><?xml version="1.0" encoding="utf-8"?>
<calcChain xmlns="http://schemas.openxmlformats.org/spreadsheetml/2006/main">
  <c r="G9" i="3"/>
  <c r="C9"/>
  <c r="F14"/>
  <c r="H9" l="1"/>
</calcChain>
</file>

<file path=xl/sharedStrings.xml><?xml version="1.0" encoding="utf-8"?>
<sst xmlns="http://schemas.openxmlformats.org/spreadsheetml/2006/main" count="25" uniqueCount="24">
  <si>
    <t>수납인원</t>
    <phoneticPr fontId="2" type="noConversion"/>
  </si>
  <si>
    <t>4. 총정산내역</t>
    <phoneticPr fontId="2" type="noConversion"/>
  </si>
  <si>
    <t>1인단가</t>
    <phoneticPr fontId="2" type="noConversion"/>
  </si>
  <si>
    <t>[단위:명,원]</t>
    <phoneticPr fontId="2" type="noConversion"/>
  </si>
  <si>
    <t>※ 공개시기 및 방법 : 해당사업의 정산 후 10일 이내 학교 홈페이지 공개</t>
    <phoneticPr fontId="2" type="noConversion"/>
  </si>
  <si>
    <t>ｏ간식비</t>
    <phoneticPr fontId="2" type="noConversion"/>
  </si>
  <si>
    <t>2013학년도 전공과 신입생MT 정산 내역</t>
    <phoneticPr fontId="2" type="noConversion"/>
  </si>
  <si>
    <t>1. 행 사 명 : 2013학년도 전공과 신입생MT</t>
    <phoneticPr fontId="2" type="noConversion"/>
  </si>
  <si>
    <t>2. 행사기간 : 2013. 04. 03 ~ 2013. 04. 05. (2박3일)</t>
    <phoneticPr fontId="2" type="noConversion"/>
  </si>
  <si>
    <t>3. 행사장소 : 강화나들길 1, 3코스 / 평화누리길 김포시 첫째길</t>
    <phoneticPr fontId="2" type="noConversion"/>
  </si>
  <si>
    <t>수입금액 (A)</t>
    <phoneticPr fontId="2" type="noConversion"/>
  </si>
  <si>
    <t>환불액 (B)</t>
    <phoneticPr fontId="2" type="noConversion"/>
  </si>
  <si>
    <t>지급명세 (C)</t>
    <phoneticPr fontId="2" type="noConversion"/>
  </si>
  <si>
    <t>잔액 (D=A-B-C)</t>
    <phoneticPr fontId="2" type="noConversion"/>
  </si>
  <si>
    <t>총  계</t>
    <phoneticPr fontId="2" type="noConversion"/>
  </si>
  <si>
    <t>ｏ숙박비</t>
    <phoneticPr fontId="2" type="noConversion"/>
  </si>
  <si>
    <t>ｏ노래방</t>
    <phoneticPr fontId="2" type="noConversion"/>
  </si>
  <si>
    <t>ｏ유류비</t>
    <phoneticPr fontId="2" type="noConversion"/>
  </si>
  <si>
    <t>ｏ예비비</t>
    <phoneticPr fontId="2" type="noConversion"/>
  </si>
  <si>
    <t>ｏ 예비비 사용내용 : 톨게이트비용, 예비간식비(물, 음료, 간식), 숙박시설 차량 이용(4회)</t>
    <phoneticPr fontId="2" type="noConversion"/>
  </si>
  <si>
    <t>59,000원(2박7식) x 25명</t>
    <phoneticPr fontId="2" type="noConversion"/>
  </si>
  <si>
    <t>3,200원 x 25명</t>
    <phoneticPr fontId="2" type="noConversion"/>
  </si>
  <si>
    <t>8,000원 x 25명</t>
    <phoneticPr fontId="2" type="noConversion"/>
  </si>
  <si>
    <t>2,600원 x 25명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</si>
</sst>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8" formatCode="#,##0_ 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 shrinkToFit="1"/>
    </xf>
    <xf numFmtId="0" fontId="8" fillId="0" borderId="8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 wrapText="1"/>
    </xf>
    <xf numFmtId="178" fontId="7" fillId="0" borderId="5" xfId="1" applyNumberFormat="1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zoomScaleNormal="100" workbookViewId="0">
      <selection activeCell="A7" sqref="A7:H7"/>
    </sheetView>
  </sheetViews>
  <sheetFormatPr defaultRowHeight="16.5"/>
  <cols>
    <col min="1" max="1" width="9" bestFit="1" customWidth="1"/>
    <col min="2" max="2" width="8.125" bestFit="1" customWidth="1"/>
    <col min="3" max="3" width="12.375" bestFit="1" customWidth="1"/>
    <col min="4" max="4" width="10.125" bestFit="1" customWidth="1"/>
    <col min="5" max="5" width="11" bestFit="1" customWidth="1"/>
    <col min="6" max="6" width="25.125" bestFit="1" customWidth="1"/>
    <col min="7" max="7" width="11" customWidth="1"/>
    <col min="8" max="8" width="15.5" bestFit="1" customWidth="1"/>
  </cols>
  <sheetData>
    <row r="1" spans="1:9">
      <c r="A1" s="3" t="s">
        <v>6</v>
      </c>
      <c r="B1" s="3"/>
      <c r="C1" s="3"/>
      <c r="D1" s="3"/>
      <c r="E1" s="3"/>
      <c r="F1" s="3"/>
      <c r="G1" s="3"/>
      <c r="H1" s="3"/>
    </row>
    <row r="2" spans="1:9">
      <c r="A2" s="3"/>
      <c r="B2" s="3"/>
      <c r="C2" s="3"/>
      <c r="D2" s="3"/>
      <c r="E2" s="3"/>
      <c r="F2" s="3"/>
      <c r="G2" s="3"/>
      <c r="H2" s="3"/>
    </row>
    <row r="3" spans="1:9" ht="17.25">
      <c r="A3" s="4" t="s">
        <v>7</v>
      </c>
      <c r="B3" s="5"/>
      <c r="C3" s="5"/>
      <c r="D3" s="5"/>
      <c r="E3" s="5"/>
      <c r="F3" s="5"/>
      <c r="G3" s="5"/>
      <c r="H3" s="5"/>
    </row>
    <row r="4" spans="1:9" ht="17.25">
      <c r="A4" s="5" t="s">
        <v>8</v>
      </c>
      <c r="B4" s="5"/>
      <c r="C4" s="5"/>
      <c r="D4" s="5"/>
      <c r="E4" s="5"/>
      <c r="F4" s="5"/>
      <c r="G4" s="5"/>
      <c r="H4" s="5"/>
    </row>
    <row r="5" spans="1:9" ht="17.25">
      <c r="A5" s="5" t="s">
        <v>9</v>
      </c>
      <c r="B5" s="5"/>
      <c r="C5" s="5"/>
      <c r="D5" s="5"/>
      <c r="E5" s="5"/>
      <c r="F5" s="5"/>
      <c r="G5" s="5"/>
      <c r="H5" s="5"/>
    </row>
    <row r="6" spans="1:9" ht="17.25">
      <c r="A6" s="5" t="s">
        <v>1</v>
      </c>
      <c r="B6" s="5"/>
      <c r="C6" s="5"/>
      <c r="D6" s="5"/>
      <c r="E6" s="5"/>
      <c r="F6" s="5"/>
      <c r="G6" s="5"/>
      <c r="H6" s="5"/>
    </row>
    <row r="7" spans="1:9" ht="17.25">
      <c r="A7" s="10" t="s">
        <v>3</v>
      </c>
      <c r="B7" s="10"/>
      <c r="C7" s="10"/>
      <c r="D7" s="10"/>
      <c r="E7" s="10"/>
      <c r="F7" s="10"/>
      <c r="G7" s="10"/>
      <c r="H7" s="10"/>
    </row>
    <row r="8" spans="1:9">
      <c r="A8" s="2" t="s">
        <v>0</v>
      </c>
      <c r="B8" s="2" t="s">
        <v>2</v>
      </c>
      <c r="C8" s="2" t="s">
        <v>10</v>
      </c>
      <c r="D8" s="2" t="s">
        <v>11</v>
      </c>
      <c r="E8" s="6" t="s">
        <v>12</v>
      </c>
      <c r="F8" s="6"/>
      <c r="G8" s="6"/>
      <c r="H8" s="2" t="s">
        <v>13</v>
      </c>
    </row>
    <row r="9" spans="1:9" ht="18.75" customHeight="1">
      <c r="A9" s="6">
        <v>25</v>
      </c>
      <c r="B9" s="7">
        <v>76000</v>
      </c>
      <c r="C9" s="7">
        <f>B9*A9</f>
        <v>1900000</v>
      </c>
      <c r="D9" s="7">
        <v>0</v>
      </c>
      <c r="E9" s="9" t="s">
        <v>15</v>
      </c>
      <c r="F9" s="20" t="s">
        <v>20</v>
      </c>
      <c r="G9" s="19">
        <f>59000*25</f>
        <v>1475000</v>
      </c>
      <c r="H9" s="16">
        <f>C9-D9-F14</f>
        <v>0</v>
      </c>
    </row>
    <row r="10" spans="1:9" ht="18.75" customHeight="1">
      <c r="A10" s="6"/>
      <c r="B10" s="7"/>
      <c r="C10" s="7"/>
      <c r="D10" s="7"/>
      <c r="E10" s="9" t="s">
        <v>16</v>
      </c>
      <c r="F10" s="20" t="s">
        <v>21</v>
      </c>
      <c r="G10" s="19">
        <v>80000</v>
      </c>
      <c r="H10" s="17"/>
    </row>
    <row r="11" spans="1:9" ht="18.75" customHeight="1">
      <c r="A11" s="6"/>
      <c r="B11" s="7"/>
      <c r="C11" s="7"/>
      <c r="D11" s="7"/>
      <c r="E11" s="9" t="s">
        <v>5</v>
      </c>
      <c r="F11" s="20" t="s">
        <v>22</v>
      </c>
      <c r="G11" s="19">
        <v>200000</v>
      </c>
      <c r="H11" s="17"/>
    </row>
    <row r="12" spans="1:9" ht="18.75" customHeight="1">
      <c r="A12" s="6"/>
      <c r="B12" s="7"/>
      <c r="C12" s="7"/>
      <c r="D12" s="7"/>
      <c r="E12" s="9" t="s">
        <v>17</v>
      </c>
      <c r="F12" s="20" t="s">
        <v>21</v>
      </c>
      <c r="G12" s="19">
        <v>80000</v>
      </c>
      <c r="H12" s="17"/>
    </row>
    <row r="13" spans="1:9" ht="18.75" customHeight="1">
      <c r="A13" s="6"/>
      <c r="B13" s="7"/>
      <c r="C13" s="7"/>
      <c r="D13" s="7"/>
      <c r="E13" s="9" t="s">
        <v>18</v>
      </c>
      <c r="F13" s="20" t="s">
        <v>23</v>
      </c>
      <c r="G13" s="19">
        <v>65000</v>
      </c>
      <c r="H13" s="17"/>
    </row>
    <row r="14" spans="1:9">
      <c r="A14" s="6"/>
      <c r="B14" s="7"/>
      <c r="C14" s="7"/>
      <c r="D14" s="7"/>
      <c r="E14" s="8" t="s">
        <v>14</v>
      </c>
      <c r="F14" s="11">
        <f>SUM(G9:G13)</f>
        <v>1900000</v>
      </c>
      <c r="G14" s="12"/>
      <c r="H14" s="18"/>
    </row>
    <row r="15" spans="1:9" ht="17.25">
      <c r="A15" s="15" t="s">
        <v>19</v>
      </c>
      <c r="B15" s="15"/>
      <c r="C15" s="15"/>
      <c r="D15" s="15"/>
      <c r="E15" s="15"/>
      <c r="F15" s="15"/>
      <c r="G15" s="15"/>
      <c r="H15" s="15"/>
      <c r="I15" s="1"/>
    </row>
    <row r="16" spans="1:9" ht="17.25">
      <c r="A16" s="14" t="s">
        <v>4</v>
      </c>
      <c r="B16" s="14"/>
      <c r="C16" s="14"/>
      <c r="D16" s="14"/>
      <c r="E16" s="14"/>
      <c r="F16" s="14"/>
      <c r="G16" s="14"/>
      <c r="H16" s="14"/>
    </row>
    <row r="17" spans="1:8">
      <c r="A17" s="13"/>
      <c r="B17" s="13"/>
      <c r="C17" s="13"/>
      <c r="D17" s="13"/>
      <c r="E17" s="13"/>
      <c r="F17" s="13"/>
      <c r="G17" s="13"/>
      <c r="H17" s="13"/>
    </row>
  </sheetData>
  <mergeCells count="15">
    <mergeCell ref="A7:H7"/>
    <mergeCell ref="A1:H2"/>
    <mergeCell ref="F14:G14"/>
    <mergeCell ref="H9:H14"/>
    <mergeCell ref="E8:G8"/>
    <mergeCell ref="A15:H15"/>
    <mergeCell ref="A16:H16"/>
    <mergeCell ref="A3:H3"/>
    <mergeCell ref="A4:H4"/>
    <mergeCell ref="A5:H5"/>
    <mergeCell ref="A6:H6"/>
    <mergeCell ref="C9:C14"/>
    <mergeCell ref="B9:B14"/>
    <mergeCell ref="A9:A14"/>
    <mergeCell ref="D9:D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수익자부담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2013-01-08T00:58:53Z</cp:lastPrinted>
  <dcterms:created xsi:type="dcterms:W3CDTF">2013-01-03T01:21:00Z</dcterms:created>
  <dcterms:modified xsi:type="dcterms:W3CDTF">2013-04-16T06:38:25Z</dcterms:modified>
</cp:coreProperties>
</file>