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4955" windowHeight="7995" tabRatio="796" activeTab="2"/>
  </bookViews>
  <sheets>
    <sheet name="업무추진비" sheetId="1" r:id="rId1"/>
    <sheet name="500만원수의계약" sheetId="2" r:id="rId2"/>
    <sheet name="수익자부담(1)" sheetId="3" r:id="rId3"/>
    <sheet name="수익자부담(2)" sheetId="4" r:id="rId4"/>
    <sheet name="교수학습기자재" sheetId="5" r:id="rId5"/>
    <sheet name="신용카드및현금영수증" sheetId="6" r:id="rId6"/>
  </sheets>
  <calcPr calcId="145621"/>
</workbook>
</file>

<file path=xl/calcChain.xml><?xml version="1.0" encoding="utf-8"?>
<calcChain xmlns="http://schemas.openxmlformats.org/spreadsheetml/2006/main">
  <c r="C7" i="6" l="1"/>
  <c r="F5" i="5"/>
</calcChain>
</file>

<file path=xl/sharedStrings.xml><?xml version="1.0" encoding="utf-8"?>
<sst xmlns="http://schemas.openxmlformats.org/spreadsheetml/2006/main" count="117" uniqueCount="111">
  <si>
    <t>집행일시</t>
  </si>
  <si>
    <t>집행대상</t>
  </si>
  <si>
    <t>비고</t>
  </si>
  <si>
    <t>(예시)</t>
    <phoneticPr fontId="2" type="noConversion"/>
  </si>
  <si>
    <t>※ 공개시기 및 방법 : 매 분기별로 분기종료 후 30일 이내에 해당 기관 홈페이지에 공개</t>
    <phoneticPr fontId="2" type="noConversion"/>
  </si>
  <si>
    <t>사 업 명</t>
  </si>
  <si>
    <t>계약개요</t>
  </si>
  <si>
    <t>계약일자</t>
  </si>
  <si>
    <t>계약기간</t>
  </si>
  <si>
    <t>계약상대자</t>
  </si>
  <si>
    <t>업 체 명</t>
  </si>
  <si>
    <t>대표자</t>
  </si>
  <si>
    <t>주 소</t>
  </si>
  <si>
    <t>법령 관련 근거를 반드시 명시</t>
  </si>
  <si>
    <t>사업장소</t>
  </si>
  <si>
    <t>※ 공사 등 현장이 있는 사업</t>
  </si>
  <si>
    <t>기 타</t>
  </si>
  <si>
    <t>기관명
(학교명)</t>
    <phoneticPr fontId="2" type="noConversion"/>
  </si>
  <si>
    <t>집행내역</t>
    <phoneticPr fontId="2" type="noConversion"/>
  </si>
  <si>
    <t>장소
(사용처)</t>
    <phoneticPr fontId="2" type="noConversion"/>
  </si>
  <si>
    <t>(예시)</t>
    <phoneticPr fontId="2" type="noConversion"/>
  </si>
  <si>
    <t>○○고</t>
    <phoneticPr fontId="2" type="noConversion"/>
  </si>
  <si>
    <t>교직원(○○○) 결혼 축의금 지급</t>
    <phoneticPr fontId="2" type="noConversion"/>
  </si>
  <si>
    <t>교직원(○○○)</t>
    <phoneticPr fontId="2" type="noConversion"/>
  </si>
  <si>
    <t>학교운영위원회 간담회비 지급</t>
    <phoneticPr fontId="2" type="noConversion"/>
  </si>
  <si>
    <t>○○식당</t>
    <phoneticPr fontId="2" type="noConversion"/>
  </si>
  <si>
    <t>학교운영위원</t>
    <phoneticPr fontId="2" type="noConversion"/>
  </si>
  <si>
    <r>
      <t xml:space="preserve">예정가격
(예정금액)
</t>
    </r>
    <r>
      <rPr>
        <b/>
        <sz val="12"/>
        <color rgb="FF000000"/>
        <rFont val="맑은 고딕"/>
        <family val="3"/>
        <charset val="129"/>
        <scheme val="minor"/>
      </rPr>
      <t>(A)</t>
    </r>
    <phoneticPr fontId="2" type="noConversion"/>
  </si>
  <si>
    <r>
      <t xml:space="preserve">계약금액
</t>
    </r>
    <r>
      <rPr>
        <b/>
        <sz val="12"/>
        <color rgb="FF000000"/>
        <rFont val="맑은 고딕"/>
        <family val="3"/>
        <charset val="129"/>
        <scheme val="minor"/>
      </rPr>
      <t>(B)</t>
    </r>
    <phoneticPr fontId="2" type="noConversion"/>
  </si>
  <si>
    <r>
      <t xml:space="preserve">계약율(%)
</t>
    </r>
    <r>
      <rPr>
        <b/>
        <sz val="12"/>
        <color rgb="FF000000"/>
        <rFont val="맑은 고딕"/>
        <family val="3"/>
        <charset val="129"/>
        <scheme val="minor"/>
      </rPr>
      <t>(B/A)</t>
    </r>
    <phoneticPr fontId="2" type="noConversion"/>
  </si>
  <si>
    <t>수의계약 사유</t>
    <phoneticPr fontId="2" type="noConversion"/>
  </si>
  <si>
    <t>업무추진비 공개내역</t>
    <phoneticPr fontId="2" type="noConversion"/>
  </si>
  <si>
    <t>계약금액 500만원 이상 수의계약 공개내역</t>
    <phoneticPr fontId="2" type="noConversion"/>
  </si>
  <si>
    <t>[단위 : 원]</t>
    <phoneticPr fontId="2" type="noConversion"/>
  </si>
  <si>
    <t>집행액</t>
    <phoneticPr fontId="2" type="noConversion"/>
  </si>
  <si>
    <t>[단위:원]</t>
    <phoneticPr fontId="2" type="noConversion"/>
  </si>
  <si>
    <t>※ 공개시기 및 방법 : 계약체결일 익월 10일부터 계약이행일로부터 1년이상 학교 홈페이지 공개</t>
    <phoneticPr fontId="2" type="noConversion"/>
  </si>
  <si>
    <t>인원</t>
  </si>
  <si>
    <t>수납인원</t>
    <phoneticPr fontId="2" type="noConversion"/>
  </si>
  <si>
    <t>지급명세
(C)</t>
    <phoneticPr fontId="2" type="noConversion"/>
  </si>
  <si>
    <t>환불액
(B)</t>
    <phoneticPr fontId="2" type="noConversion"/>
  </si>
  <si>
    <t>수입금액
(A)</t>
    <phoneticPr fontId="2" type="noConversion"/>
  </si>
  <si>
    <t>잔액
(D=A-B-C)</t>
    <phoneticPr fontId="2" type="noConversion"/>
  </si>
  <si>
    <t>4. 총정산내역</t>
    <phoneticPr fontId="2" type="noConversion"/>
  </si>
  <si>
    <t>1인단가</t>
    <phoneticPr fontId="2" type="noConversion"/>
  </si>
  <si>
    <t>[단위:명,원]</t>
    <phoneticPr fontId="2" type="noConversion"/>
  </si>
  <si>
    <t>※ 공개시기 및 방법 : 해당사업의 정산 후 10일 이내 학교 홈페이지 공개</t>
    <phoneticPr fontId="2" type="noConversion"/>
  </si>
  <si>
    <t>재원</t>
  </si>
  <si>
    <t>금액</t>
  </si>
  <si>
    <t>급식비 집행 내역</t>
  </si>
  <si>
    <t>식품비</t>
  </si>
  <si>
    <t>운영비</t>
  </si>
  <si>
    <t>인건비</t>
  </si>
  <si>
    <t>계</t>
  </si>
  <si>
    <t>수익자부담경비</t>
  </si>
  <si>
    <t>교육청지원금</t>
  </si>
  <si>
    <t>교직원급식비</t>
  </si>
  <si>
    <t>합 계</t>
  </si>
  <si>
    <t>학생
급식비</t>
    <phoneticPr fontId="2" type="noConversion"/>
  </si>
  <si>
    <t>2013학년도 ○○고 ○월 급식비 정산 내역</t>
    <phoneticPr fontId="2" type="noConversion"/>
  </si>
  <si>
    <t>※ 급식비 정산은 매월 실시해야 하며, 회계마감이 다가오는 11월 이후부터 급식비 잔액여부를
   파악·집행하여 회계마감 시 세입과 세출을 일치시켜야 함</t>
    <phoneticPr fontId="2" type="noConversion"/>
  </si>
  <si>
    <t>규격</t>
  </si>
  <si>
    <t>수량</t>
  </si>
  <si>
    <t>계약업체</t>
  </si>
  <si>
    <t>주소</t>
  </si>
  <si>
    <t>계약일</t>
  </si>
  <si>
    <t>제품명</t>
    <phoneticPr fontId="2" type="noConversion"/>
  </si>
  <si>
    <t>교수학습용기자재(품목단가 50만원 이상) 구매내역</t>
    <phoneticPr fontId="2" type="noConversion"/>
  </si>
  <si>
    <t>금액</t>
    <phoneticPr fontId="2" type="noConversion"/>
  </si>
  <si>
    <t>단가</t>
    <phoneticPr fontId="2" type="noConversion"/>
  </si>
  <si>
    <t>프로젝션TV</t>
    <phoneticPr fontId="2" type="noConversion"/>
  </si>
  <si>
    <t>○○전자 42LS4350</t>
    <phoneticPr fontId="2" type="noConversion"/>
  </si>
  <si>
    <t xml:space="preserve">○○사 </t>
    <phoneticPr fontId="2" type="noConversion"/>
  </si>
  <si>
    <t>○○○</t>
    <phoneticPr fontId="2" type="noConversion"/>
  </si>
  <si>
    <t>○○시 ○○동 123-4</t>
    <phoneticPr fontId="2" type="noConversion"/>
  </si>
  <si>
    <t>카드결재</t>
    <phoneticPr fontId="2" type="noConversion"/>
  </si>
  <si>
    <t>[단위:원]</t>
    <phoneticPr fontId="2" type="noConversion"/>
  </si>
  <si>
    <t>※ 공개시기 및 방법 : 계약체결일 기준으로 익월 10일까지 공개한 후, 계약이행 완료일로부터 1년 이상 게재</t>
    <phoneticPr fontId="2" type="noConversion"/>
  </si>
  <si>
    <t>(단위 : 원)</t>
    <phoneticPr fontId="20" type="noConversion"/>
  </si>
  <si>
    <t>연번</t>
    <phoneticPr fontId="20" type="noConversion"/>
  </si>
  <si>
    <t>비고</t>
    <phoneticPr fontId="20" type="noConversion"/>
  </si>
  <si>
    <t>사용내역</t>
    <phoneticPr fontId="20" type="noConversion"/>
  </si>
  <si>
    <t>계</t>
    <phoneticPr fontId="20" type="noConversion"/>
  </si>
  <si>
    <t>신용카드</t>
    <phoneticPr fontId="2" type="noConversion"/>
  </si>
  <si>
    <t>현금영수증</t>
    <phoneticPr fontId="2" type="noConversion"/>
  </si>
  <si>
    <t>사용일자</t>
    <phoneticPr fontId="2" type="noConversion"/>
  </si>
  <si>
    <t>사용금액</t>
    <phoneticPr fontId="2" type="noConversion"/>
  </si>
  <si>
    <t>사 용 내 역</t>
    <phoneticPr fontId="2" type="noConversion"/>
  </si>
  <si>
    <t>연번</t>
    <phoneticPr fontId="2" type="noConversion"/>
  </si>
  <si>
    <t>2013학년도 ○월 신용카드 및 현금영수증 사용내역
(업무추진비 50만원 이상, 업무추진비외 100만원 이상) </t>
    <phoneticPr fontId="20" type="noConversion"/>
  </si>
  <si>
    <t>※ 공개시기 및 방법 : 익월 10일까지 공개한 후, 1년 이상 게재</t>
    <phoneticPr fontId="2" type="noConversion"/>
  </si>
  <si>
    <t>2012학년도 중3, 고3학년 졸업여행 정산 내역</t>
    <phoneticPr fontId="2" type="noConversion"/>
  </si>
  <si>
    <t>(1인당 
12,660원)</t>
    <phoneticPr fontId="2" type="noConversion"/>
  </si>
  <si>
    <t>ｏ항공권</t>
    <phoneticPr fontId="2" type="noConversion"/>
  </si>
  <si>
    <t>ｏ숙박료</t>
    <phoneticPr fontId="2" type="noConversion"/>
  </si>
  <si>
    <t>ｏ이동차량(전세버스)</t>
    <phoneticPr fontId="2" type="noConversion"/>
  </si>
  <si>
    <t>ｏ입장료</t>
    <phoneticPr fontId="2" type="noConversion"/>
  </si>
  <si>
    <t>ｏ중식비</t>
    <phoneticPr fontId="2" type="noConversion"/>
  </si>
  <si>
    <t>ｏ간식비</t>
    <phoneticPr fontId="2" type="noConversion"/>
  </si>
  <si>
    <t>ｏ사진인화 및 앨범제작비</t>
    <phoneticPr fontId="2" type="noConversion"/>
  </si>
  <si>
    <t xml:space="preserve">  102,000×23명 = 2,346,000</t>
    <phoneticPr fontId="2" type="noConversion"/>
  </si>
  <si>
    <t xml:space="preserve"> 계 5,918,820</t>
    <phoneticPr fontId="2" type="noConversion"/>
  </si>
  <si>
    <t xml:space="preserve">2. 행사기간 : 2012. 9.25~9.27 (2박3일)
</t>
    <phoneticPr fontId="2" type="noConversion"/>
  </si>
  <si>
    <t>1. 행 사 명 : 2012학년도 중3, 고3학년 졸업여행</t>
    <phoneticPr fontId="2" type="noConversion"/>
  </si>
  <si>
    <t xml:space="preserve">3. 행사장소 : 제주도
</t>
    <phoneticPr fontId="2" type="noConversion"/>
  </si>
  <si>
    <t xml:space="preserve">   5,000×23명 = 115,000</t>
    <phoneticPr fontId="2" type="noConversion"/>
  </si>
  <si>
    <t xml:space="preserve">   7,240×23명 = 166,520</t>
    <phoneticPr fontId="2" type="noConversion"/>
  </si>
  <si>
    <t xml:space="preserve">   16,225×23명 = 373,175</t>
    <phoneticPr fontId="2" type="noConversion"/>
  </si>
  <si>
    <t xml:space="preserve">   52,750×23명 = 1,213,250</t>
    <phoneticPr fontId="2" type="noConversion"/>
  </si>
  <si>
    <t xml:space="preserve">   34,125×23명 = 784,875</t>
    <phoneticPr fontId="2" type="noConversion"/>
  </si>
  <si>
    <t xml:space="preserve">   40,000(2박)×23명=920,000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</si>
</sst>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 "/>
    <numFmt numFmtId="177" formatCode="#,##0_);[Red]\(#,##0\)"/>
    <numFmt numFmtId="178" formatCode="#,##0_ 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name val="맑은고딕"/>
      <family val="3"/>
      <charset val="129"/>
    </font>
    <font>
      <sz val="12"/>
      <color theme="1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바탕"/>
      <family val="1"/>
      <charset val="129"/>
    </font>
    <font>
      <b/>
      <sz val="20"/>
      <color indexed="8"/>
      <name val="바탕"/>
      <family val="1"/>
      <charset val="129"/>
    </font>
    <font>
      <sz val="11"/>
      <name val="굴림"/>
      <family val="3"/>
      <charset val="129"/>
    </font>
    <font>
      <sz val="12"/>
      <color indexed="8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14" fontId="7" fillId="0" borderId="5" xfId="0" applyNumberFormat="1" applyFont="1" applyBorder="1" applyAlignment="1">
      <alignment horizontal="center" vertical="center" shrinkToFit="1"/>
    </xf>
    <xf numFmtId="41" fontId="7" fillId="0" borderId="5" xfId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1" fontId="7" fillId="0" borderId="3" xfId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1" fontId="7" fillId="0" borderId="24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15" fillId="0" borderId="0" xfId="2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2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8" fillId="0" borderId="57" xfId="2" applyFont="1" applyFill="1" applyBorder="1" applyAlignment="1">
      <alignment horizontal="center" vertical="center" shrinkToFit="1"/>
    </xf>
    <xf numFmtId="176" fontId="18" fillId="0" borderId="58" xfId="2" applyNumberFormat="1" applyFont="1" applyFill="1" applyBorder="1" applyAlignment="1">
      <alignment horizontal="center" vertical="center" shrinkToFit="1"/>
    </xf>
    <xf numFmtId="41" fontId="18" fillId="0" borderId="58" xfId="1" applyFont="1" applyFill="1" applyBorder="1" applyAlignment="1">
      <alignment horizontal="center" vertical="center" shrinkToFit="1"/>
    </xf>
    <xf numFmtId="177" fontId="18" fillId="0" borderId="58" xfId="2" applyNumberFormat="1" applyFont="1" applyFill="1" applyBorder="1" applyAlignment="1">
      <alignment horizontal="center" vertical="center" shrinkToFit="1"/>
    </xf>
    <xf numFmtId="0" fontId="18" fillId="0" borderId="58" xfId="2" applyNumberFormat="1" applyFont="1" applyFill="1" applyBorder="1" applyAlignment="1">
      <alignment horizontal="center" vertical="center" shrinkToFit="1"/>
    </xf>
    <xf numFmtId="14" fontId="18" fillId="0" borderId="58" xfId="2" applyNumberFormat="1" applyFont="1" applyFill="1" applyBorder="1" applyAlignment="1">
      <alignment horizontal="center" vertical="center" shrinkToFit="1"/>
    </xf>
    <xf numFmtId="0" fontId="18" fillId="0" borderId="59" xfId="2" applyNumberFormat="1" applyFont="1" applyFill="1" applyBorder="1" applyAlignment="1">
      <alignment horizontal="center" vertical="center" shrinkToFit="1"/>
    </xf>
    <xf numFmtId="0" fontId="18" fillId="0" borderId="60" xfId="2" applyFont="1" applyFill="1" applyBorder="1" applyAlignment="1">
      <alignment horizontal="center" vertical="center" wrapText="1"/>
    </xf>
    <xf numFmtId="176" fontId="18" fillId="0" borderId="61" xfId="2" applyNumberFormat="1" applyFont="1" applyFill="1" applyBorder="1" applyAlignment="1">
      <alignment horizontal="center" vertical="center" wrapText="1"/>
    </xf>
    <xf numFmtId="177" fontId="18" fillId="0" borderId="61" xfId="2" applyNumberFormat="1" applyFont="1" applyFill="1" applyBorder="1" applyAlignment="1">
      <alignment horizontal="center" vertical="center" wrapText="1"/>
    </xf>
    <xf numFmtId="176" fontId="18" fillId="0" borderId="61" xfId="2" applyNumberFormat="1" applyFont="1" applyFill="1" applyBorder="1" applyAlignment="1">
      <alignment horizontal="center" vertical="center" shrinkToFit="1"/>
    </xf>
    <xf numFmtId="0" fontId="18" fillId="0" borderId="61" xfId="2" applyNumberFormat="1" applyFont="1" applyFill="1" applyBorder="1" applyAlignment="1">
      <alignment horizontal="center" vertical="center" wrapText="1" shrinkToFit="1"/>
    </xf>
    <xf numFmtId="0" fontId="18" fillId="0" borderId="61" xfId="2" applyNumberFormat="1" applyFont="1" applyFill="1" applyBorder="1" applyAlignment="1">
      <alignment horizontal="center" vertical="center" shrinkToFit="1"/>
    </xf>
    <xf numFmtId="0" fontId="18" fillId="0" borderId="62" xfId="2" applyNumberFormat="1" applyFont="1" applyFill="1" applyBorder="1" applyAlignment="1">
      <alignment vertical="center" shrinkToFit="1"/>
    </xf>
    <xf numFmtId="0" fontId="18" fillId="0" borderId="63" xfId="2" applyFont="1" applyFill="1" applyBorder="1" applyAlignment="1">
      <alignment horizontal="center" vertical="center"/>
    </xf>
    <xf numFmtId="0" fontId="18" fillId="0" borderId="64" xfId="2" applyFont="1" applyFill="1" applyBorder="1" applyAlignment="1">
      <alignment horizontal="center" vertical="center"/>
    </xf>
    <xf numFmtId="0" fontId="18" fillId="0" borderId="64" xfId="2" applyFont="1" applyFill="1" applyBorder="1" applyAlignment="1">
      <alignment horizontal="center" vertical="center" wrapText="1"/>
    </xf>
    <xf numFmtId="0" fontId="18" fillId="0" borderId="65" xfId="2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24" fillId="0" borderId="0" xfId="0" applyFont="1">
      <alignment vertical="center"/>
    </xf>
    <xf numFmtId="0" fontId="18" fillId="0" borderId="60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178" fontId="25" fillId="0" borderId="52" xfId="0" applyNumberFormat="1" applyFont="1" applyFill="1" applyBorder="1" applyAlignment="1">
      <alignment horizontal="right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41" fontId="26" fillId="0" borderId="58" xfId="0" applyNumberFormat="1" applyFont="1" applyFill="1" applyBorder="1">
      <alignment vertical="center"/>
    </xf>
    <xf numFmtId="0" fontId="26" fillId="0" borderId="58" xfId="0" applyFont="1" applyFill="1" applyBorder="1" applyAlignment="1">
      <alignment horizontal="center" vertical="center" shrinkToFit="1"/>
    </xf>
    <xf numFmtId="0" fontId="26" fillId="0" borderId="59" xfId="0" applyFont="1" applyFill="1" applyBorder="1">
      <alignment vertical="center"/>
    </xf>
    <xf numFmtId="0" fontId="25" fillId="0" borderId="61" xfId="0" applyFont="1" applyFill="1" applyBorder="1" applyAlignment="1">
      <alignment horizontal="center" vertical="center"/>
    </xf>
    <xf numFmtId="178" fontId="25" fillId="0" borderId="61" xfId="0" applyNumberFormat="1" applyFont="1" applyFill="1" applyBorder="1" applyAlignment="1">
      <alignment horizontal="right" vertical="center"/>
    </xf>
    <xf numFmtId="0" fontId="18" fillId="0" borderId="62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3" fontId="12" fillId="0" borderId="52" xfId="0" applyNumberFormat="1" applyFont="1" applyBorder="1" applyAlignment="1">
      <alignment horizontal="center" vertical="top" wrapText="1"/>
    </xf>
    <xf numFmtId="0" fontId="12" fillId="0" borderId="52" xfId="0" applyFont="1" applyBorder="1" applyAlignment="1">
      <alignment horizontal="justify" vertical="top" wrapText="1"/>
    </xf>
    <xf numFmtId="0" fontId="11" fillId="0" borderId="52" xfId="0" applyFont="1" applyBorder="1" applyAlignment="1">
      <alignment vertical="top" wrapText="1"/>
    </xf>
    <xf numFmtId="0" fontId="6" fillId="0" borderId="52" xfId="0" applyFont="1" applyBorder="1" applyAlignment="1">
      <alignment horizontal="justify" vertical="top" wrapText="1"/>
    </xf>
    <xf numFmtId="0" fontId="0" fillId="0" borderId="52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center" indent="1"/>
    </xf>
    <xf numFmtId="0" fontId="12" fillId="0" borderId="5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 indent="1"/>
    </xf>
    <xf numFmtId="3" fontId="12" fillId="0" borderId="52" xfId="0" applyNumberFormat="1" applyFont="1" applyBorder="1" applyAlignment="1">
      <alignment horizontal="center" vertical="top" wrapText="1"/>
    </xf>
    <xf numFmtId="41" fontId="12" fillId="0" borderId="52" xfId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 inden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1" sqref="B31"/>
    </sheetView>
  </sheetViews>
  <sheetFormatPr defaultRowHeight="16.5"/>
  <cols>
    <col min="1" max="1" width="11.25" customWidth="1"/>
    <col min="2" max="2" width="11.75" customWidth="1"/>
    <col min="3" max="3" width="28.75" customWidth="1"/>
    <col min="4" max="4" width="10.625" customWidth="1"/>
    <col min="5" max="5" width="10.75" customWidth="1"/>
    <col min="6" max="6" width="13.125" customWidth="1"/>
  </cols>
  <sheetData>
    <row r="1" spans="1:7" s="1" customFormat="1" ht="34.5" customHeight="1">
      <c r="A1" s="95" t="s">
        <v>31</v>
      </c>
      <c r="B1" s="95"/>
      <c r="C1" s="95"/>
      <c r="D1" s="95"/>
      <c r="E1" s="95"/>
      <c r="F1" s="95"/>
      <c r="G1" s="95"/>
    </row>
    <row r="2" spans="1:7" ht="27" customHeight="1" thickBot="1">
      <c r="G2" t="s">
        <v>35</v>
      </c>
    </row>
    <row r="3" spans="1:7" ht="35.25" customHeight="1" thickBot="1">
      <c r="A3" s="23" t="s">
        <v>17</v>
      </c>
      <c r="B3" s="24" t="s">
        <v>0</v>
      </c>
      <c r="C3" s="24" t="s">
        <v>18</v>
      </c>
      <c r="D3" s="24" t="s">
        <v>34</v>
      </c>
      <c r="E3" s="24" t="s">
        <v>19</v>
      </c>
      <c r="F3" s="24" t="s">
        <v>1</v>
      </c>
      <c r="G3" s="25" t="s">
        <v>2</v>
      </c>
    </row>
    <row r="4" spans="1:7" ht="17.25" thickTop="1">
      <c r="A4" s="26" t="s">
        <v>20</v>
      </c>
      <c r="B4" s="2"/>
      <c r="C4" s="2"/>
      <c r="D4" s="3"/>
      <c r="E4" s="2"/>
      <c r="F4" s="2"/>
      <c r="G4" s="27"/>
    </row>
    <row r="5" spans="1:7">
      <c r="A5" s="28" t="s">
        <v>21</v>
      </c>
      <c r="B5" s="5">
        <v>41275</v>
      </c>
      <c r="C5" s="4" t="s">
        <v>22</v>
      </c>
      <c r="D5" s="6">
        <v>50000</v>
      </c>
      <c r="E5" s="4"/>
      <c r="F5" s="4" t="s">
        <v>23</v>
      </c>
      <c r="G5" s="29"/>
    </row>
    <row r="6" spans="1:7">
      <c r="A6" s="30" t="s">
        <v>21</v>
      </c>
      <c r="B6" s="8">
        <v>41306</v>
      </c>
      <c r="C6" s="7" t="s">
        <v>24</v>
      </c>
      <c r="D6" s="9">
        <v>100000</v>
      </c>
      <c r="E6" s="8" t="s">
        <v>25</v>
      </c>
      <c r="F6" s="7" t="s">
        <v>26</v>
      </c>
      <c r="G6" s="31"/>
    </row>
    <row r="7" spans="1:7">
      <c r="A7" s="30"/>
      <c r="B7" s="7"/>
      <c r="C7" s="7"/>
      <c r="D7" s="9"/>
      <c r="E7" s="7"/>
      <c r="F7" s="7"/>
      <c r="G7" s="31"/>
    </row>
    <row r="8" spans="1:7" ht="17.25" thickBot="1">
      <c r="A8" s="32"/>
      <c r="B8" s="33"/>
      <c r="C8" s="33"/>
      <c r="D8" s="34"/>
      <c r="E8" s="33"/>
      <c r="F8" s="33"/>
      <c r="G8" s="35"/>
    </row>
    <row r="10" spans="1:7" ht="26.25" customHeight="1">
      <c r="A10" s="96" t="s">
        <v>4</v>
      </c>
      <c r="B10" s="96"/>
      <c r="C10" s="96"/>
      <c r="D10" s="96"/>
      <c r="E10" s="96"/>
      <c r="F10" s="96"/>
      <c r="G10" s="96"/>
    </row>
  </sheetData>
  <mergeCells count="2">
    <mergeCell ref="A1:G1"/>
    <mergeCell ref="A10:G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2" sqref="A12:F12"/>
    </sheetView>
  </sheetViews>
  <sheetFormatPr defaultRowHeight="16.5"/>
  <cols>
    <col min="1" max="1" width="16" customWidth="1"/>
    <col min="2" max="6" width="14.875" customWidth="1"/>
  </cols>
  <sheetData>
    <row r="1" spans="1:7" ht="37.5" customHeight="1">
      <c r="A1" s="95" t="s">
        <v>32</v>
      </c>
      <c r="B1" s="95"/>
      <c r="C1" s="95"/>
      <c r="D1" s="95"/>
      <c r="E1" s="95"/>
      <c r="F1" s="95"/>
    </row>
    <row r="2" spans="1:7" ht="22.5" customHeight="1" thickBot="1">
      <c r="F2" t="s">
        <v>33</v>
      </c>
    </row>
    <row r="3" spans="1:7" ht="32.25" customHeight="1">
      <c r="A3" s="36" t="s">
        <v>5</v>
      </c>
      <c r="B3" s="106"/>
      <c r="C3" s="107"/>
      <c r="D3" s="107"/>
      <c r="E3" s="107"/>
      <c r="F3" s="108"/>
    </row>
    <row r="4" spans="1:7" ht="60" customHeight="1">
      <c r="A4" s="109" t="s">
        <v>6</v>
      </c>
      <c r="B4" s="10" t="s">
        <v>7</v>
      </c>
      <c r="C4" s="11" t="s">
        <v>8</v>
      </c>
      <c r="D4" s="11" t="s">
        <v>27</v>
      </c>
      <c r="E4" s="11" t="s">
        <v>28</v>
      </c>
      <c r="F4" s="37" t="s">
        <v>29</v>
      </c>
    </row>
    <row r="5" spans="1:7" ht="26.25" customHeight="1">
      <c r="A5" s="110"/>
      <c r="B5" s="16"/>
      <c r="C5" s="13"/>
      <c r="D5" s="17"/>
      <c r="E5" s="17"/>
      <c r="F5" s="38"/>
    </row>
    <row r="6" spans="1:7" ht="26.25" customHeight="1">
      <c r="A6" s="109" t="s">
        <v>9</v>
      </c>
      <c r="B6" s="14" t="s">
        <v>10</v>
      </c>
      <c r="C6" s="15" t="s">
        <v>11</v>
      </c>
      <c r="D6" s="111" t="s">
        <v>12</v>
      </c>
      <c r="E6" s="112"/>
      <c r="F6" s="113"/>
    </row>
    <row r="7" spans="1:7" ht="26.25" customHeight="1">
      <c r="A7" s="110"/>
      <c r="B7" s="12"/>
      <c r="C7" s="13"/>
      <c r="D7" s="114"/>
      <c r="E7" s="115"/>
      <c r="F7" s="116"/>
    </row>
    <row r="8" spans="1:7" ht="26.25" customHeight="1">
      <c r="A8" s="39" t="s">
        <v>30</v>
      </c>
      <c r="B8" s="97" t="s">
        <v>13</v>
      </c>
      <c r="C8" s="98"/>
      <c r="D8" s="98"/>
      <c r="E8" s="98"/>
      <c r="F8" s="99"/>
    </row>
    <row r="9" spans="1:7" ht="26.25" customHeight="1">
      <c r="A9" s="40" t="s">
        <v>14</v>
      </c>
      <c r="B9" s="100" t="s">
        <v>15</v>
      </c>
      <c r="C9" s="101"/>
      <c r="D9" s="101"/>
      <c r="E9" s="101"/>
      <c r="F9" s="102"/>
    </row>
    <row r="10" spans="1:7" ht="26.25" customHeight="1" thickBot="1">
      <c r="A10" s="41" t="s">
        <v>16</v>
      </c>
      <c r="B10" s="103"/>
      <c r="C10" s="104"/>
      <c r="D10" s="104"/>
      <c r="E10" s="104"/>
      <c r="F10" s="105"/>
    </row>
    <row r="12" spans="1:7" ht="26.25" customHeight="1">
      <c r="A12" s="96" t="s">
        <v>36</v>
      </c>
      <c r="B12" s="96"/>
      <c r="C12" s="96"/>
      <c r="D12" s="96"/>
      <c r="E12" s="96"/>
      <c r="F12" s="96"/>
      <c r="G12" s="21"/>
    </row>
  </sheetData>
  <mergeCells count="10">
    <mergeCell ref="B8:F8"/>
    <mergeCell ref="B9:F9"/>
    <mergeCell ref="B10:F10"/>
    <mergeCell ref="A1:F1"/>
    <mergeCell ref="A12:F12"/>
    <mergeCell ref="B3:F3"/>
    <mergeCell ref="A4:A5"/>
    <mergeCell ref="A6:A7"/>
    <mergeCell ref="D6:F6"/>
    <mergeCell ref="D7:F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H12" sqref="H12"/>
    </sheetView>
  </sheetViews>
  <sheetFormatPr defaultRowHeight="16.5"/>
  <cols>
    <col min="1" max="1" width="12.625" customWidth="1"/>
    <col min="2" max="2" width="11.875" customWidth="1"/>
    <col min="3" max="3" width="11.625" customWidth="1"/>
    <col min="4" max="4" width="12" customWidth="1"/>
    <col min="5" max="5" width="27.75" customWidth="1"/>
    <col min="6" max="6" width="13" customWidth="1"/>
  </cols>
  <sheetData>
    <row r="1" spans="1:6" ht="31.5">
      <c r="A1" s="95" t="s">
        <v>91</v>
      </c>
      <c r="B1" s="95"/>
      <c r="C1" s="95"/>
      <c r="D1" s="95"/>
      <c r="E1" s="95"/>
      <c r="F1" s="95"/>
    </row>
    <row r="3" spans="1:6" ht="20.25" customHeight="1">
      <c r="A3" s="119" t="s">
        <v>103</v>
      </c>
      <c r="B3" s="120"/>
      <c r="C3" s="120"/>
      <c r="D3" s="120"/>
      <c r="E3" s="120"/>
      <c r="F3" s="120"/>
    </row>
    <row r="4" spans="1:6" ht="27.75" customHeight="1">
      <c r="A4" s="120" t="s">
        <v>102</v>
      </c>
      <c r="B4" s="120"/>
      <c r="C4" s="120"/>
      <c r="D4" s="120"/>
      <c r="E4" s="120"/>
      <c r="F4" s="120"/>
    </row>
    <row r="5" spans="1:6" ht="32.25" customHeight="1">
      <c r="A5" s="120" t="s">
        <v>104</v>
      </c>
      <c r="B5" s="120"/>
      <c r="C5" s="120"/>
      <c r="D5" s="120"/>
      <c r="E5" s="120"/>
      <c r="F5" s="120"/>
    </row>
    <row r="6" spans="1:6" ht="20.25" customHeight="1">
      <c r="A6" s="120" t="s">
        <v>43</v>
      </c>
      <c r="B6" s="120"/>
      <c r="C6" s="120"/>
      <c r="D6" s="120"/>
      <c r="E6" s="120"/>
      <c r="F6" s="120"/>
    </row>
    <row r="7" spans="1:6" ht="20.25" customHeight="1">
      <c r="A7" s="19"/>
      <c r="B7" s="19"/>
      <c r="C7" s="19"/>
      <c r="D7" s="19"/>
      <c r="E7" s="19"/>
      <c r="F7" s="20" t="s">
        <v>45</v>
      </c>
    </row>
    <row r="8" spans="1:6" ht="46.5" customHeight="1">
      <c r="A8" s="89" t="s">
        <v>38</v>
      </c>
      <c r="B8" s="89" t="s">
        <v>44</v>
      </c>
      <c r="C8" s="89" t="s">
        <v>41</v>
      </c>
      <c r="D8" s="89" t="s">
        <v>40</v>
      </c>
      <c r="E8" s="89" t="s">
        <v>39</v>
      </c>
      <c r="F8" s="89" t="s">
        <v>42</v>
      </c>
    </row>
    <row r="9" spans="1:6" ht="18.75" customHeight="1">
      <c r="A9" s="118">
        <v>23</v>
      </c>
      <c r="B9" s="121">
        <v>270000</v>
      </c>
      <c r="C9" s="121">
        <v>6210000</v>
      </c>
      <c r="D9" s="90">
        <v>291180</v>
      </c>
      <c r="E9" s="91" t="s">
        <v>93</v>
      </c>
      <c r="F9" s="122">
        <v>0</v>
      </c>
    </row>
    <row r="10" spans="1:6" ht="18.75" customHeight="1">
      <c r="A10" s="118"/>
      <c r="B10" s="121"/>
      <c r="C10" s="121"/>
      <c r="D10" s="118" t="s">
        <v>92</v>
      </c>
      <c r="E10" s="91" t="s">
        <v>100</v>
      </c>
      <c r="F10" s="122"/>
    </row>
    <row r="11" spans="1:6" ht="18.75" customHeight="1">
      <c r="A11" s="118"/>
      <c r="B11" s="121"/>
      <c r="C11" s="121"/>
      <c r="D11" s="118"/>
      <c r="E11" s="91" t="s">
        <v>94</v>
      </c>
      <c r="F11" s="122"/>
    </row>
    <row r="12" spans="1:6" ht="18.75" customHeight="1">
      <c r="A12" s="118"/>
      <c r="B12" s="121"/>
      <c r="C12" s="121"/>
      <c r="D12" s="92"/>
      <c r="E12" s="91" t="s">
        <v>110</v>
      </c>
      <c r="F12" s="122"/>
    </row>
    <row r="13" spans="1:6" ht="18.75" customHeight="1">
      <c r="A13" s="118"/>
      <c r="B13" s="121"/>
      <c r="C13" s="121"/>
      <c r="D13" s="92"/>
      <c r="E13" s="91" t="s">
        <v>95</v>
      </c>
      <c r="F13" s="122"/>
    </row>
    <row r="14" spans="1:6" ht="18.75" customHeight="1">
      <c r="A14" s="118"/>
      <c r="B14" s="121"/>
      <c r="C14" s="121"/>
      <c r="D14" s="92"/>
      <c r="E14" s="91" t="s">
        <v>109</v>
      </c>
      <c r="F14" s="122"/>
    </row>
    <row r="15" spans="1:6" ht="18.75" customHeight="1">
      <c r="A15" s="118"/>
      <c r="B15" s="121"/>
      <c r="C15" s="121"/>
      <c r="D15" s="92"/>
      <c r="E15" s="91" t="s">
        <v>96</v>
      </c>
      <c r="F15" s="122"/>
    </row>
    <row r="16" spans="1:6" ht="18.75" customHeight="1">
      <c r="A16" s="118"/>
      <c r="B16" s="121"/>
      <c r="C16" s="121"/>
      <c r="D16" s="92"/>
      <c r="E16" s="91" t="s">
        <v>108</v>
      </c>
      <c r="F16" s="122"/>
    </row>
    <row r="17" spans="1:7" ht="18.75" customHeight="1">
      <c r="A17" s="118"/>
      <c r="B17" s="121"/>
      <c r="C17" s="121"/>
      <c r="D17" s="92"/>
      <c r="E17" s="91" t="s">
        <v>97</v>
      </c>
      <c r="F17" s="122"/>
    </row>
    <row r="18" spans="1:7" ht="18.75" customHeight="1">
      <c r="A18" s="118"/>
      <c r="B18" s="121"/>
      <c r="C18" s="121"/>
      <c r="D18" s="92"/>
      <c r="E18" s="91" t="s">
        <v>107</v>
      </c>
      <c r="F18" s="122"/>
    </row>
    <row r="19" spans="1:7" ht="18.75" customHeight="1">
      <c r="A19" s="118"/>
      <c r="B19" s="121"/>
      <c r="C19" s="121"/>
      <c r="D19" s="92"/>
      <c r="E19" s="91" t="s">
        <v>98</v>
      </c>
      <c r="F19" s="122"/>
    </row>
    <row r="20" spans="1:7" ht="18.75" customHeight="1">
      <c r="A20" s="118"/>
      <c r="B20" s="121"/>
      <c r="C20" s="121"/>
      <c r="D20" s="92"/>
      <c r="E20" s="91" t="s">
        <v>106</v>
      </c>
      <c r="F20" s="122"/>
    </row>
    <row r="21" spans="1:7" ht="18.75" customHeight="1">
      <c r="A21" s="118"/>
      <c r="B21" s="121"/>
      <c r="C21" s="121"/>
      <c r="D21" s="92"/>
      <c r="E21" s="91" t="s">
        <v>99</v>
      </c>
      <c r="F21" s="122"/>
    </row>
    <row r="22" spans="1:7" ht="18.75" customHeight="1">
      <c r="A22" s="118"/>
      <c r="B22" s="121"/>
      <c r="C22" s="121"/>
      <c r="D22" s="92"/>
      <c r="E22" s="91" t="s">
        <v>105</v>
      </c>
      <c r="F22" s="122"/>
    </row>
    <row r="23" spans="1:7">
      <c r="A23" s="94"/>
      <c r="B23" s="94"/>
      <c r="C23" s="94"/>
      <c r="D23" s="94"/>
      <c r="E23" s="93" t="s">
        <v>101</v>
      </c>
      <c r="F23" s="94"/>
    </row>
    <row r="24" spans="1:7" ht="26.25" customHeight="1">
      <c r="A24" s="117" t="s">
        <v>46</v>
      </c>
      <c r="B24" s="117"/>
      <c r="C24" s="117"/>
      <c r="D24" s="117"/>
      <c r="E24" s="117"/>
      <c r="F24" s="117"/>
      <c r="G24" s="21"/>
    </row>
  </sheetData>
  <mergeCells count="11">
    <mergeCell ref="A24:F24"/>
    <mergeCell ref="D10:D11"/>
    <mergeCell ref="A3:F3"/>
    <mergeCell ref="A1:F1"/>
    <mergeCell ref="A4:F4"/>
    <mergeCell ref="A5:F5"/>
    <mergeCell ref="A6:F6"/>
    <mergeCell ref="A9:A22"/>
    <mergeCell ref="B9:B22"/>
    <mergeCell ref="C9:C22"/>
    <mergeCell ref="F9:F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XFD1"/>
    </sheetView>
  </sheetViews>
  <sheetFormatPr defaultRowHeight="16.5"/>
  <cols>
    <col min="2" max="2" width="16.25" customWidth="1"/>
  </cols>
  <sheetData>
    <row r="1" spans="1:9" ht="31.5">
      <c r="A1" s="95" t="s">
        <v>59</v>
      </c>
      <c r="B1" s="95"/>
      <c r="C1" s="95"/>
      <c r="D1" s="95"/>
      <c r="E1" s="95"/>
      <c r="F1" s="95"/>
      <c r="G1" s="95"/>
      <c r="H1" s="95"/>
      <c r="I1" s="95"/>
    </row>
    <row r="2" spans="1:9" ht="17.25" thickBot="1">
      <c r="H2" s="128" t="s">
        <v>45</v>
      </c>
      <c r="I2" s="128"/>
    </row>
    <row r="3" spans="1:9" ht="26.25" customHeight="1">
      <c r="A3" s="129" t="s">
        <v>47</v>
      </c>
      <c r="B3" s="130"/>
      <c r="C3" s="133" t="s">
        <v>37</v>
      </c>
      <c r="D3" s="133" t="s">
        <v>48</v>
      </c>
      <c r="E3" s="135" t="s">
        <v>49</v>
      </c>
      <c r="F3" s="136"/>
      <c r="G3" s="136"/>
      <c r="H3" s="137"/>
      <c r="I3" s="138" t="s">
        <v>2</v>
      </c>
    </row>
    <row r="4" spans="1:9" ht="26.25" customHeight="1" thickBot="1">
      <c r="A4" s="131"/>
      <c r="B4" s="132"/>
      <c r="C4" s="134"/>
      <c r="D4" s="134"/>
      <c r="E4" s="46" t="s">
        <v>50</v>
      </c>
      <c r="F4" s="46" t="s">
        <v>51</v>
      </c>
      <c r="G4" s="46" t="s">
        <v>52</v>
      </c>
      <c r="H4" s="46" t="s">
        <v>53</v>
      </c>
      <c r="I4" s="139"/>
    </row>
    <row r="5" spans="1:9" ht="26.25" customHeight="1" thickTop="1">
      <c r="A5" s="126" t="s">
        <v>58</v>
      </c>
      <c r="B5" s="18" t="s">
        <v>54</v>
      </c>
      <c r="C5" s="18"/>
      <c r="D5" s="18"/>
      <c r="E5" s="18"/>
      <c r="F5" s="18"/>
      <c r="G5" s="18"/>
      <c r="H5" s="18"/>
      <c r="I5" s="45"/>
    </row>
    <row r="6" spans="1:9" ht="26.25" customHeight="1">
      <c r="A6" s="127"/>
      <c r="B6" s="22" t="s">
        <v>55</v>
      </c>
      <c r="C6" s="22"/>
      <c r="D6" s="22"/>
      <c r="E6" s="22"/>
      <c r="F6" s="22"/>
      <c r="G6" s="22"/>
      <c r="H6" s="22"/>
      <c r="I6" s="42"/>
    </row>
    <row r="7" spans="1:9" ht="26.25" customHeight="1">
      <c r="A7" s="140" t="s">
        <v>56</v>
      </c>
      <c r="B7" s="141"/>
      <c r="C7" s="22"/>
      <c r="D7" s="22"/>
      <c r="E7" s="22"/>
      <c r="F7" s="22"/>
      <c r="G7" s="22"/>
      <c r="H7" s="22"/>
      <c r="I7" s="42"/>
    </row>
    <row r="8" spans="1:9" ht="26.25" customHeight="1" thickBot="1">
      <c r="A8" s="124" t="s">
        <v>57</v>
      </c>
      <c r="B8" s="125"/>
      <c r="C8" s="43"/>
      <c r="D8" s="43"/>
      <c r="E8" s="43"/>
      <c r="F8" s="43"/>
      <c r="G8" s="43"/>
      <c r="H8" s="43"/>
      <c r="I8" s="44"/>
    </row>
    <row r="10" spans="1:9" ht="20.25" customHeight="1">
      <c r="A10" s="96" t="s">
        <v>46</v>
      </c>
      <c r="B10" s="96"/>
      <c r="C10" s="96"/>
      <c r="D10" s="96"/>
      <c r="E10" s="96"/>
      <c r="F10" s="96"/>
      <c r="G10" s="96"/>
      <c r="H10" s="96"/>
      <c r="I10" s="96"/>
    </row>
    <row r="11" spans="1:9" ht="44.25" customHeight="1">
      <c r="A11" s="123" t="s">
        <v>60</v>
      </c>
      <c r="B11" s="123"/>
      <c r="C11" s="123"/>
      <c r="D11" s="123"/>
      <c r="E11" s="123"/>
      <c r="F11" s="123"/>
      <c r="G11" s="123"/>
      <c r="H11" s="123"/>
      <c r="I11" s="123"/>
    </row>
  </sheetData>
  <mergeCells count="12">
    <mergeCell ref="A11:I11"/>
    <mergeCell ref="A8:B8"/>
    <mergeCell ref="A1:I1"/>
    <mergeCell ref="A5:A6"/>
    <mergeCell ref="H2:I2"/>
    <mergeCell ref="A10:I10"/>
    <mergeCell ref="A3:B4"/>
    <mergeCell ref="C3:C4"/>
    <mergeCell ref="D3:D4"/>
    <mergeCell ref="E3:H3"/>
    <mergeCell ref="I3:I4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XFD1"/>
    </sheetView>
  </sheetViews>
  <sheetFormatPr defaultRowHeight="16.5"/>
  <cols>
    <col min="1" max="1" width="6.5" customWidth="1"/>
    <col min="2" max="2" width="12.25" customWidth="1"/>
    <col min="3" max="3" width="15.625" customWidth="1"/>
    <col min="4" max="4" width="8.125" customWidth="1"/>
    <col min="5" max="5" width="7.375" customWidth="1"/>
    <col min="6" max="6" width="9.5" customWidth="1"/>
    <col min="8" max="8" width="7.75" customWidth="1"/>
    <col min="9" max="9" width="18.5" customWidth="1"/>
    <col min="10" max="10" width="10.25" customWidth="1"/>
  </cols>
  <sheetData>
    <row r="1" spans="1:11" ht="34.5" customHeight="1">
      <c r="A1" s="142" t="s">
        <v>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9.5" thickBot="1">
      <c r="A2" s="143"/>
      <c r="B2" s="143"/>
      <c r="C2" s="48"/>
      <c r="D2" s="48"/>
      <c r="E2" s="48"/>
      <c r="F2" s="48"/>
      <c r="G2" s="48"/>
      <c r="H2" s="48"/>
      <c r="I2" s="48"/>
      <c r="J2" s="48"/>
      <c r="K2" s="50" t="s">
        <v>76</v>
      </c>
    </row>
    <row r="3" spans="1:11" s="49" customFormat="1" ht="24.75" customHeight="1" thickBot="1">
      <c r="A3" s="66" t="s">
        <v>88</v>
      </c>
      <c r="B3" s="67" t="s">
        <v>66</v>
      </c>
      <c r="C3" s="67" t="s">
        <v>61</v>
      </c>
      <c r="D3" s="68" t="s">
        <v>69</v>
      </c>
      <c r="E3" s="68" t="s">
        <v>62</v>
      </c>
      <c r="F3" s="68" t="s">
        <v>68</v>
      </c>
      <c r="G3" s="67" t="s">
        <v>63</v>
      </c>
      <c r="H3" s="67" t="s">
        <v>11</v>
      </c>
      <c r="I3" s="67" t="s">
        <v>64</v>
      </c>
      <c r="J3" s="67" t="s">
        <v>65</v>
      </c>
      <c r="K3" s="69" t="s">
        <v>2</v>
      </c>
    </row>
    <row r="4" spans="1:11" s="49" customFormat="1" ht="24.75" customHeight="1" thickTop="1">
      <c r="A4" s="59"/>
      <c r="B4" s="60" t="s">
        <v>3</v>
      </c>
      <c r="C4" s="60"/>
      <c r="D4" s="61"/>
      <c r="E4" s="61"/>
      <c r="F4" s="61"/>
      <c r="G4" s="62"/>
      <c r="H4" s="60"/>
      <c r="I4" s="63"/>
      <c r="J4" s="64"/>
      <c r="K4" s="65"/>
    </row>
    <row r="5" spans="1:11" s="49" customFormat="1" ht="24.75" customHeight="1" thickBot="1">
      <c r="A5" s="52">
        <v>1</v>
      </c>
      <c r="B5" s="53" t="s">
        <v>70</v>
      </c>
      <c r="C5" s="53" t="s">
        <v>71</v>
      </c>
      <c r="D5" s="54">
        <v>860000</v>
      </c>
      <c r="E5" s="55">
        <v>1</v>
      </c>
      <c r="F5" s="54">
        <f>D5*E5</f>
        <v>860000</v>
      </c>
      <c r="G5" s="53" t="s">
        <v>72</v>
      </c>
      <c r="H5" s="53" t="s">
        <v>73</v>
      </c>
      <c r="I5" s="56" t="s">
        <v>74</v>
      </c>
      <c r="J5" s="57">
        <v>41334</v>
      </c>
      <c r="K5" s="58" t="s">
        <v>75</v>
      </c>
    </row>
    <row r="7" spans="1:11" ht="26.25" customHeight="1">
      <c r="A7" s="47" t="s">
        <v>77</v>
      </c>
      <c r="B7" s="47"/>
      <c r="C7" s="47"/>
      <c r="D7" s="47"/>
      <c r="E7" s="47"/>
      <c r="F7" s="47"/>
      <c r="G7" s="47"/>
      <c r="H7" s="51"/>
      <c r="I7" s="51"/>
      <c r="J7" s="51"/>
      <c r="K7" s="51"/>
    </row>
  </sheetData>
  <mergeCells count="2">
    <mergeCell ref="A1:K1"/>
    <mergeCell ref="A2:B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E1"/>
    </sheetView>
  </sheetViews>
  <sheetFormatPr defaultRowHeight="16.5"/>
  <cols>
    <col min="2" max="3" width="13.75" customWidth="1"/>
    <col min="4" max="4" width="38.5" customWidth="1"/>
    <col min="5" max="5" width="14.375" customWidth="1"/>
  </cols>
  <sheetData>
    <row r="1" spans="1:11" s="70" customFormat="1" ht="58.5" customHeight="1">
      <c r="A1" s="144" t="s">
        <v>89</v>
      </c>
      <c r="B1" s="145"/>
      <c r="C1" s="145"/>
      <c r="D1" s="145"/>
      <c r="E1" s="145"/>
    </row>
    <row r="2" spans="1:11" s="70" customFormat="1" ht="20.100000000000001" customHeight="1" thickBot="1">
      <c r="B2" s="71"/>
      <c r="E2" s="72" t="s">
        <v>78</v>
      </c>
    </row>
    <row r="3" spans="1:11" ht="23.25" customHeight="1">
      <c r="A3" s="146" t="s">
        <v>79</v>
      </c>
      <c r="B3" s="148" t="s">
        <v>87</v>
      </c>
      <c r="C3" s="148"/>
      <c r="D3" s="148"/>
      <c r="E3" s="149" t="s">
        <v>80</v>
      </c>
    </row>
    <row r="4" spans="1:11" ht="23.25" customHeight="1" thickBot="1">
      <c r="A4" s="147"/>
      <c r="B4" s="88" t="s">
        <v>85</v>
      </c>
      <c r="C4" s="88" t="s">
        <v>86</v>
      </c>
      <c r="D4" s="88" t="s">
        <v>81</v>
      </c>
      <c r="E4" s="150"/>
    </row>
    <row r="5" spans="1:11" s="73" customFormat="1" ht="23.25" customHeight="1" thickTop="1">
      <c r="A5" s="75">
        <v>1</v>
      </c>
      <c r="B5" s="85"/>
      <c r="C5" s="86"/>
      <c r="D5" s="85"/>
      <c r="E5" s="87" t="s">
        <v>83</v>
      </c>
    </row>
    <row r="6" spans="1:11" ht="23.25" customHeight="1">
      <c r="A6" s="79">
        <v>2</v>
      </c>
      <c r="B6" s="76"/>
      <c r="C6" s="77"/>
      <c r="D6" s="76"/>
      <c r="E6" s="78" t="s">
        <v>84</v>
      </c>
    </row>
    <row r="7" spans="1:11" ht="23.25" customHeight="1" thickBot="1">
      <c r="A7" s="80" t="s">
        <v>82</v>
      </c>
      <c r="B7" s="81"/>
      <c r="C7" s="82">
        <f>SUM(C5:C6)</f>
        <v>0</v>
      </c>
      <c r="D7" s="83"/>
      <c r="E7" s="84"/>
      <c r="I7" s="74"/>
      <c r="J7" s="74"/>
    </row>
    <row r="9" spans="1:11" ht="26.25" customHeight="1">
      <c r="A9" s="96" t="s">
        <v>90</v>
      </c>
      <c r="B9" s="96"/>
      <c r="C9" s="96"/>
      <c r="D9" s="96"/>
      <c r="E9" s="96"/>
      <c r="F9" s="47"/>
      <c r="G9" s="47"/>
      <c r="H9" s="51"/>
      <c r="I9" s="51"/>
      <c r="J9" s="51"/>
      <c r="K9" s="51"/>
    </row>
  </sheetData>
  <mergeCells count="5">
    <mergeCell ref="A1:E1"/>
    <mergeCell ref="A3:A4"/>
    <mergeCell ref="B3:D3"/>
    <mergeCell ref="E3:E4"/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업무추진비</vt:lpstr>
      <vt:lpstr>500만원수의계약</vt:lpstr>
      <vt:lpstr>수익자부담(1)</vt:lpstr>
      <vt:lpstr>수익자부담(2)</vt:lpstr>
      <vt:lpstr>교수학습기자재</vt:lpstr>
      <vt:lpstr>신용카드및현금영수증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조연우</cp:lastModifiedBy>
  <cp:lastPrinted>2013-01-08T00:58:53Z</cp:lastPrinted>
  <dcterms:created xsi:type="dcterms:W3CDTF">2013-01-03T01:21:00Z</dcterms:created>
  <dcterms:modified xsi:type="dcterms:W3CDTF">2013-03-13T00:19:58Z</dcterms:modified>
</cp:coreProperties>
</file>